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戶籍登記\2.原住民\族別統計\113族別總計\"/>
    </mc:Choice>
  </mc:AlternateContent>
  <xr:revisionPtr revIDLastSave="0" documentId="8_{7FA13DF6-8D92-4535-8F0A-59D9F8D897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U6" i="1"/>
  <c r="V5" i="1"/>
  <c r="U5" i="1"/>
  <c r="V4" i="1"/>
  <c r="U4" i="1" l="1"/>
</calcChain>
</file>

<file path=xl/sharedStrings.xml><?xml version="1.0" encoding="utf-8"?>
<sst xmlns="http://schemas.openxmlformats.org/spreadsheetml/2006/main" count="63" uniqueCount="63">
  <si>
    <t>那瑪夏區</t>
  </si>
  <si>
    <t>桃源區</t>
  </si>
  <si>
    <t>茂林區</t>
  </si>
  <si>
    <t>內門區</t>
  </si>
  <si>
    <t>杉林區</t>
  </si>
  <si>
    <t>甲仙區</t>
  </si>
  <si>
    <t>六龜區</t>
  </si>
  <si>
    <t>美濃區</t>
  </si>
  <si>
    <t>旗山區</t>
  </si>
  <si>
    <t>梓官區</t>
  </si>
  <si>
    <t>彌陀區</t>
  </si>
  <si>
    <t>永安區</t>
  </si>
  <si>
    <t>茄萣區</t>
  </si>
  <si>
    <t>湖內區</t>
  </si>
  <si>
    <t>路竹區</t>
  </si>
  <si>
    <t>阿蓮區</t>
  </si>
  <si>
    <t>田寮區</t>
  </si>
  <si>
    <t>燕巢區</t>
  </si>
  <si>
    <t>橋頭區</t>
  </si>
  <si>
    <t>岡山區</t>
  </si>
  <si>
    <t>鳥松區</t>
  </si>
  <si>
    <t>仁武區</t>
  </si>
  <si>
    <t>大社區</t>
  </si>
  <si>
    <t>大樹區</t>
  </si>
  <si>
    <t>大寮區</t>
  </si>
  <si>
    <t>林園區</t>
  </si>
  <si>
    <t>小港區</t>
  </si>
  <si>
    <t>旗津區</t>
  </si>
  <si>
    <t>前鎮區</t>
  </si>
  <si>
    <t>苓雅區</t>
  </si>
  <si>
    <t>前金區</t>
    <phoneticPr fontId="1" type="noConversion"/>
  </si>
  <si>
    <t>新興區</t>
  </si>
  <si>
    <t>楠梓區</t>
  </si>
  <si>
    <t>左營區</t>
  </si>
  <si>
    <t>鼓山區</t>
  </si>
  <si>
    <t>鹽埕區</t>
  </si>
  <si>
    <t>高雄市</t>
  </si>
  <si>
    <t>未完成(%)</t>
    <phoneticPr fontId="1" type="noConversion"/>
  </si>
  <si>
    <t>完成(%)</t>
    <phoneticPr fontId="1" type="noConversion"/>
  </si>
  <si>
    <t>尚未申報</t>
    <phoneticPr fontId="1" type="noConversion"/>
  </si>
  <si>
    <t>已註記</t>
    <phoneticPr fontId="1" type="noConversion"/>
  </si>
  <si>
    <t>卡那卡那富族</t>
    <phoneticPr fontId="1" type="noConversion"/>
  </si>
  <si>
    <t>拉阿魯哇族</t>
    <phoneticPr fontId="1" type="noConversion"/>
  </si>
  <si>
    <t>賽德克族</t>
    <phoneticPr fontId="1" type="noConversion"/>
  </si>
  <si>
    <t>撒奇萊雅族</t>
    <phoneticPr fontId="1" type="noConversion"/>
  </si>
  <si>
    <t>太魯閣族</t>
    <phoneticPr fontId="1" type="noConversion"/>
  </si>
  <si>
    <t>噶瑪蘭族</t>
    <phoneticPr fontId="1" type="noConversion"/>
  </si>
  <si>
    <t>邵　族</t>
    <phoneticPr fontId="1" type="noConversion"/>
  </si>
  <si>
    <t>雅美族</t>
    <phoneticPr fontId="1" type="noConversion"/>
  </si>
  <si>
    <t>賽夏族</t>
    <phoneticPr fontId="1" type="noConversion"/>
  </si>
  <si>
    <t>鄒　族</t>
    <phoneticPr fontId="1" type="noConversion"/>
  </si>
  <si>
    <t>卑南族</t>
    <phoneticPr fontId="1" type="noConversion"/>
  </si>
  <si>
    <t>魯凱族</t>
    <phoneticPr fontId="1" type="noConversion"/>
  </si>
  <si>
    <t>布農族</t>
    <phoneticPr fontId="1" type="noConversion"/>
  </si>
  <si>
    <t>排灣族</t>
    <phoneticPr fontId="1" type="noConversion"/>
  </si>
  <si>
    <t>泰雅族</t>
    <phoneticPr fontId="1" type="noConversion"/>
  </si>
  <si>
    <t>阿美族</t>
    <phoneticPr fontId="1" type="noConversion"/>
  </si>
  <si>
    <t>總計</t>
    <phoneticPr fontId="1" type="noConversion"/>
  </si>
  <si>
    <t>區域別</t>
    <phoneticPr fontId="1" type="noConversion"/>
  </si>
  <si>
    <t>三民區</t>
    <phoneticPr fontId="1" type="noConversion"/>
  </si>
  <si>
    <t>鳳山區</t>
    <phoneticPr fontId="1" type="noConversion"/>
  </si>
  <si>
    <t xml:space="preserve"> 113年6月  高雄市各區原住民族別註記率執行成果表</t>
    <phoneticPr fontId="1" type="noConversion"/>
  </si>
  <si>
    <t xml:space="preserve">        113年6月　　（總計）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</si>
</sst>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6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tabSelected="1" zoomScale="92" zoomScaleNormal="92" workbookViewId="0">
      <selection activeCell="L5" sqref="L5"/>
    </sheetView>
  </sheetViews>
  <sheetFormatPr defaultColWidth="9" defaultRowHeight="16.5" x14ac:dyDescent="0.25"/>
  <cols>
    <col min="1" max="1" width="9.25" style="9" customWidth="1"/>
    <col min="2" max="2" width="9" style="9" bestFit="1" customWidth="1"/>
    <col min="3" max="3" width="7.375" style="9" customWidth="1"/>
    <col min="4" max="4" width="7.5" style="9" customWidth="1"/>
    <col min="5" max="5" width="7.875" style="9" customWidth="1"/>
    <col min="6" max="6" width="7.25" style="9" customWidth="1"/>
    <col min="7" max="7" width="7.5" style="9" customWidth="1"/>
    <col min="8" max="8" width="7" style="9" customWidth="1"/>
    <col min="9" max="9" width="8.125" style="9" customWidth="1"/>
    <col min="10" max="10" width="7.5" style="9" customWidth="1"/>
    <col min="11" max="11" width="7.75" style="9" customWidth="1"/>
    <col min="12" max="12" width="8.25" style="9" customWidth="1"/>
    <col min="13" max="13" width="9" style="9" bestFit="1" customWidth="1"/>
    <col min="14" max="14" width="8.375" style="9" customWidth="1"/>
    <col min="15" max="15" width="10.25" style="9" customWidth="1"/>
    <col min="16" max="16" width="9" style="9" bestFit="1" customWidth="1"/>
    <col min="17" max="17" width="11.625" style="9" customWidth="1"/>
    <col min="18" max="18" width="12.625" style="9" customWidth="1"/>
    <col min="19" max="19" width="8.125" style="9" customWidth="1"/>
    <col min="20" max="20" width="9.625" style="9" customWidth="1"/>
    <col min="21" max="21" width="9.375" style="9" bestFit="1" customWidth="1"/>
    <col min="22" max="22" width="9" style="9" bestFit="1" customWidth="1"/>
    <col min="23" max="16384" width="9" style="7"/>
  </cols>
  <sheetData>
    <row r="1" spans="1:23" ht="21" x14ac:dyDescent="0.25">
      <c r="A1" s="11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2"/>
    </row>
    <row r="2" spans="1:23" x14ac:dyDescent="0.25">
      <c r="A2" s="13" t="s">
        <v>62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3" ht="31.5" x14ac:dyDescent="0.25">
      <c r="A3" s="1" t="s">
        <v>58</v>
      </c>
      <c r="B3" s="3" t="s">
        <v>57</v>
      </c>
      <c r="C3" s="3" t="s">
        <v>56</v>
      </c>
      <c r="D3" s="3" t="s">
        <v>55</v>
      </c>
      <c r="E3" s="3" t="s">
        <v>54</v>
      </c>
      <c r="F3" s="3" t="s">
        <v>53</v>
      </c>
      <c r="G3" s="3" t="s">
        <v>52</v>
      </c>
      <c r="H3" s="3" t="s">
        <v>51</v>
      </c>
      <c r="I3" s="3" t="s">
        <v>50</v>
      </c>
      <c r="J3" s="3" t="s">
        <v>49</v>
      </c>
      <c r="K3" s="3" t="s">
        <v>48</v>
      </c>
      <c r="L3" s="3" t="s">
        <v>47</v>
      </c>
      <c r="M3" s="3" t="s">
        <v>46</v>
      </c>
      <c r="N3" s="3" t="s">
        <v>45</v>
      </c>
      <c r="O3" s="3" t="s">
        <v>44</v>
      </c>
      <c r="P3" s="3" t="s">
        <v>43</v>
      </c>
      <c r="Q3" s="3" t="s">
        <v>42</v>
      </c>
      <c r="R3" s="3" t="s">
        <v>41</v>
      </c>
      <c r="S3" s="3" t="s">
        <v>40</v>
      </c>
      <c r="T3" s="3" t="s">
        <v>39</v>
      </c>
      <c r="U3" s="2" t="s">
        <v>38</v>
      </c>
      <c r="V3" s="2" t="s">
        <v>37</v>
      </c>
    </row>
    <row r="4" spans="1:23" x14ac:dyDescent="0.25">
      <c r="A4" s="5" t="s">
        <v>36</v>
      </c>
      <c r="B4" s="14">
        <v>38597</v>
      </c>
      <c r="C4" s="14">
        <v>11014</v>
      </c>
      <c r="D4" s="14">
        <v>1679</v>
      </c>
      <c r="E4" s="14">
        <v>10127</v>
      </c>
      <c r="F4" s="14">
        <v>9552</v>
      </c>
      <c r="G4" s="14">
        <v>2709</v>
      </c>
      <c r="H4" s="14">
        <v>951</v>
      </c>
      <c r="I4" s="14">
        <v>573</v>
      </c>
      <c r="J4" s="14">
        <v>85</v>
      </c>
      <c r="K4" s="14">
        <v>51</v>
      </c>
      <c r="L4" s="14">
        <v>16</v>
      </c>
      <c r="M4" s="14">
        <v>40</v>
      </c>
      <c r="N4" s="14">
        <v>777</v>
      </c>
      <c r="O4" s="14">
        <v>22</v>
      </c>
      <c r="P4" s="14">
        <v>227</v>
      </c>
      <c r="Q4" s="14">
        <v>373</v>
      </c>
      <c r="R4" s="14">
        <v>341</v>
      </c>
      <c r="S4" s="4">
        <f>SUM(C4:R4)</f>
        <v>38537</v>
      </c>
      <c r="T4" s="14">
        <v>60</v>
      </c>
      <c r="U4" s="6">
        <f>SUM(S4/B4)</f>
        <v>0.99844547503691994</v>
      </c>
      <c r="V4" s="6">
        <f>SUM(T4/B4)</f>
        <v>1.5545249630800322E-3</v>
      </c>
      <c r="W4" s="8"/>
    </row>
    <row r="5" spans="1:23" x14ac:dyDescent="0.25">
      <c r="A5" s="5" t="s">
        <v>35</v>
      </c>
      <c r="B5" s="14">
        <v>134</v>
      </c>
      <c r="C5" s="14">
        <v>40</v>
      </c>
      <c r="D5" s="14">
        <v>9</v>
      </c>
      <c r="E5" s="14">
        <v>59</v>
      </c>
      <c r="F5" s="14">
        <v>4</v>
      </c>
      <c r="G5" s="14">
        <v>3</v>
      </c>
      <c r="H5" s="14">
        <v>5</v>
      </c>
      <c r="I5" s="14">
        <v>1</v>
      </c>
      <c r="J5" s="14">
        <v>0</v>
      </c>
      <c r="K5" s="14">
        <v>1</v>
      </c>
      <c r="L5" s="14">
        <v>0</v>
      </c>
      <c r="M5" s="14">
        <v>0</v>
      </c>
      <c r="N5" s="14">
        <v>5</v>
      </c>
      <c r="O5" s="14">
        <v>0</v>
      </c>
      <c r="P5" s="14">
        <v>7</v>
      </c>
      <c r="Q5" s="14">
        <v>0</v>
      </c>
      <c r="R5" s="14">
        <v>0</v>
      </c>
      <c r="S5" s="4">
        <f t="shared" ref="S5:S42" si="0">SUM(C5:R5)</f>
        <v>134</v>
      </c>
      <c r="T5" s="14">
        <v>0</v>
      </c>
      <c r="U5" s="6">
        <f t="shared" ref="U5:U42" si="1">SUM(S5/B5)</f>
        <v>1</v>
      </c>
      <c r="V5" s="6">
        <f t="shared" ref="V5:V42" si="2">SUM(T5/B5)</f>
        <v>0</v>
      </c>
    </row>
    <row r="6" spans="1:23" x14ac:dyDescent="0.25">
      <c r="A6" s="5" t="s">
        <v>34</v>
      </c>
      <c r="B6" s="14">
        <v>1002</v>
      </c>
      <c r="C6" s="14">
        <v>368</v>
      </c>
      <c r="D6" s="14">
        <v>73</v>
      </c>
      <c r="E6" s="14">
        <v>334</v>
      </c>
      <c r="F6" s="14">
        <v>95</v>
      </c>
      <c r="G6" s="14">
        <v>31</v>
      </c>
      <c r="H6" s="14">
        <v>30</v>
      </c>
      <c r="I6" s="14">
        <v>8</v>
      </c>
      <c r="J6" s="14">
        <v>2</v>
      </c>
      <c r="K6" s="14">
        <v>5</v>
      </c>
      <c r="L6" s="14">
        <v>8</v>
      </c>
      <c r="M6" s="14">
        <v>2</v>
      </c>
      <c r="N6" s="14">
        <v>20</v>
      </c>
      <c r="O6" s="14">
        <v>0</v>
      </c>
      <c r="P6" s="14">
        <v>16</v>
      </c>
      <c r="Q6" s="14">
        <v>4</v>
      </c>
      <c r="R6" s="14">
        <v>3</v>
      </c>
      <c r="S6" s="4">
        <f t="shared" si="0"/>
        <v>999</v>
      </c>
      <c r="T6" s="14">
        <v>3</v>
      </c>
      <c r="U6" s="6">
        <f t="shared" si="1"/>
        <v>0.99700598802395213</v>
      </c>
      <c r="V6" s="6">
        <f t="shared" si="2"/>
        <v>2.9940119760479044E-3</v>
      </c>
    </row>
    <row r="7" spans="1:23" x14ac:dyDescent="0.25">
      <c r="A7" s="5" t="s">
        <v>33</v>
      </c>
      <c r="B7" s="14">
        <v>2498</v>
      </c>
      <c r="C7" s="14">
        <v>755</v>
      </c>
      <c r="D7" s="14">
        <v>172</v>
      </c>
      <c r="E7" s="14">
        <v>842</v>
      </c>
      <c r="F7" s="14">
        <v>354</v>
      </c>
      <c r="G7" s="14">
        <v>88</v>
      </c>
      <c r="H7" s="14">
        <v>84</v>
      </c>
      <c r="I7" s="14">
        <v>26</v>
      </c>
      <c r="J7" s="14">
        <v>10</v>
      </c>
      <c r="K7" s="14">
        <v>0</v>
      </c>
      <c r="L7" s="14">
        <v>0</v>
      </c>
      <c r="M7" s="14">
        <v>2</v>
      </c>
      <c r="N7" s="14">
        <v>109</v>
      </c>
      <c r="O7" s="14">
        <v>0</v>
      </c>
      <c r="P7" s="14">
        <v>33</v>
      </c>
      <c r="Q7" s="14">
        <v>7</v>
      </c>
      <c r="R7" s="14">
        <v>11</v>
      </c>
      <c r="S7" s="4">
        <f t="shared" si="0"/>
        <v>2493</v>
      </c>
      <c r="T7" s="14">
        <v>5</v>
      </c>
      <c r="U7" s="6">
        <f t="shared" si="1"/>
        <v>0.99799839871897522</v>
      </c>
      <c r="V7" s="6">
        <f t="shared" si="2"/>
        <v>2.0016012810248197E-3</v>
      </c>
    </row>
    <row r="8" spans="1:23" x14ac:dyDescent="0.25">
      <c r="A8" s="5" t="s">
        <v>32</v>
      </c>
      <c r="B8" s="14">
        <v>2963</v>
      </c>
      <c r="C8" s="14">
        <v>976</v>
      </c>
      <c r="D8" s="14">
        <v>196</v>
      </c>
      <c r="E8" s="14">
        <v>915</v>
      </c>
      <c r="F8" s="14">
        <v>475</v>
      </c>
      <c r="G8" s="14">
        <v>105</v>
      </c>
      <c r="H8" s="14">
        <v>98</v>
      </c>
      <c r="I8" s="14">
        <v>19</v>
      </c>
      <c r="J8" s="14">
        <v>6</v>
      </c>
      <c r="K8" s="14">
        <v>3</v>
      </c>
      <c r="L8" s="14">
        <v>0</v>
      </c>
      <c r="M8" s="14">
        <v>5</v>
      </c>
      <c r="N8" s="14">
        <v>128</v>
      </c>
      <c r="O8" s="14">
        <v>2</v>
      </c>
      <c r="P8" s="14">
        <v>22</v>
      </c>
      <c r="Q8" s="14">
        <v>5</v>
      </c>
      <c r="R8" s="14">
        <v>7</v>
      </c>
      <c r="S8" s="4">
        <f t="shared" si="0"/>
        <v>2962</v>
      </c>
      <c r="T8" s="14">
        <v>1</v>
      </c>
      <c r="U8" s="6">
        <f t="shared" si="1"/>
        <v>0.99966250421869729</v>
      </c>
      <c r="V8" s="6">
        <f t="shared" si="2"/>
        <v>3.3749578130273371E-4</v>
      </c>
    </row>
    <row r="9" spans="1:23" x14ac:dyDescent="0.25">
      <c r="A9" s="5" t="s">
        <v>59</v>
      </c>
      <c r="B9" s="14">
        <v>1982</v>
      </c>
      <c r="C9" s="14">
        <v>677</v>
      </c>
      <c r="D9" s="14">
        <v>145</v>
      </c>
      <c r="E9" s="14">
        <v>685</v>
      </c>
      <c r="F9" s="14">
        <v>192</v>
      </c>
      <c r="G9" s="14">
        <v>81</v>
      </c>
      <c r="H9" s="14">
        <v>82</v>
      </c>
      <c r="I9" s="14">
        <v>23</v>
      </c>
      <c r="J9" s="14">
        <v>9</v>
      </c>
      <c r="K9" s="14">
        <v>2</v>
      </c>
      <c r="L9" s="14">
        <v>0</v>
      </c>
      <c r="M9" s="14">
        <v>1</v>
      </c>
      <c r="N9" s="14">
        <v>55</v>
      </c>
      <c r="O9" s="14">
        <v>1</v>
      </c>
      <c r="P9" s="14">
        <v>15</v>
      </c>
      <c r="Q9" s="14">
        <v>9</v>
      </c>
      <c r="R9" s="14">
        <v>2</v>
      </c>
      <c r="S9" s="4">
        <f t="shared" si="0"/>
        <v>1979</v>
      </c>
      <c r="T9" s="14">
        <v>3</v>
      </c>
      <c r="U9" s="6">
        <f t="shared" si="1"/>
        <v>0.99848637739656909</v>
      </c>
      <c r="V9" s="6">
        <f t="shared" si="2"/>
        <v>1.5136226034308778E-3</v>
      </c>
    </row>
    <row r="10" spans="1:23" x14ac:dyDescent="0.25">
      <c r="A10" s="5" t="s">
        <v>31</v>
      </c>
      <c r="B10" s="14">
        <v>260</v>
      </c>
      <c r="C10" s="14">
        <v>83</v>
      </c>
      <c r="D10" s="14">
        <v>15</v>
      </c>
      <c r="E10" s="14">
        <v>91</v>
      </c>
      <c r="F10" s="14">
        <v>23</v>
      </c>
      <c r="G10" s="14">
        <v>9</v>
      </c>
      <c r="H10" s="14">
        <v>19</v>
      </c>
      <c r="I10" s="14">
        <v>0</v>
      </c>
      <c r="J10" s="14">
        <v>1</v>
      </c>
      <c r="K10" s="14">
        <v>0</v>
      </c>
      <c r="L10" s="14">
        <v>2</v>
      </c>
      <c r="M10" s="14">
        <v>2</v>
      </c>
      <c r="N10" s="14">
        <v>8</v>
      </c>
      <c r="O10" s="14">
        <v>3</v>
      </c>
      <c r="P10" s="14">
        <v>0</v>
      </c>
      <c r="Q10" s="14">
        <v>0</v>
      </c>
      <c r="R10" s="14">
        <v>3</v>
      </c>
      <c r="S10" s="4">
        <f t="shared" si="0"/>
        <v>259</v>
      </c>
      <c r="T10" s="14">
        <v>1</v>
      </c>
      <c r="U10" s="6">
        <f t="shared" si="1"/>
        <v>0.99615384615384617</v>
      </c>
      <c r="V10" s="6">
        <f t="shared" si="2"/>
        <v>3.8461538461538464E-3</v>
      </c>
      <c r="W10" s="8"/>
    </row>
    <row r="11" spans="1:23" x14ac:dyDescent="0.25">
      <c r="A11" s="5" t="s">
        <v>30</v>
      </c>
      <c r="B11" s="14">
        <v>138</v>
      </c>
      <c r="C11" s="14">
        <v>52</v>
      </c>
      <c r="D11" s="14">
        <v>4</v>
      </c>
      <c r="E11" s="14">
        <v>50</v>
      </c>
      <c r="F11" s="14">
        <v>9</v>
      </c>
      <c r="G11" s="14">
        <v>3</v>
      </c>
      <c r="H11" s="14">
        <v>5</v>
      </c>
      <c r="I11" s="14">
        <v>0</v>
      </c>
      <c r="J11" s="14">
        <v>5</v>
      </c>
      <c r="K11" s="14">
        <v>1</v>
      </c>
      <c r="L11" s="14">
        <v>0</v>
      </c>
      <c r="M11" s="14">
        <v>0</v>
      </c>
      <c r="N11" s="14">
        <v>6</v>
      </c>
      <c r="O11" s="14">
        <v>0</v>
      </c>
      <c r="P11" s="14">
        <v>0</v>
      </c>
      <c r="Q11" s="14">
        <v>2</v>
      </c>
      <c r="R11" s="14">
        <v>0</v>
      </c>
      <c r="S11" s="4">
        <f t="shared" si="0"/>
        <v>137</v>
      </c>
      <c r="T11" s="14">
        <v>1</v>
      </c>
      <c r="U11" s="6">
        <f t="shared" si="1"/>
        <v>0.99275362318840576</v>
      </c>
      <c r="V11" s="6">
        <f t="shared" si="2"/>
        <v>7.246376811594203E-3</v>
      </c>
    </row>
    <row r="12" spans="1:23" x14ac:dyDescent="0.25">
      <c r="A12" s="5" t="s">
        <v>29</v>
      </c>
      <c r="B12" s="14">
        <v>869</v>
      </c>
      <c r="C12" s="14">
        <v>312</v>
      </c>
      <c r="D12" s="14">
        <v>45</v>
      </c>
      <c r="E12" s="14">
        <v>285</v>
      </c>
      <c r="F12" s="14">
        <v>103</v>
      </c>
      <c r="G12" s="14">
        <v>34</v>
      </c>
      <c r="H12" s="14">
        <v>33</v>
      </c>
      <c r="I12" s="14">
        <v>9</v>
      </c>
      <c r="J12" s="14">
        <v>9</v>
      </c>
      <c r="K12" s="14">
        <v>1</v>
      </c>
      <c r="L12" s="14">
        <v>1</v>
      </c>
      <c r="M12" s="14">
        <v>3</v>
      </c>
      <c r="N12" s="14">
        <v>13</v>
      </c>
      <c r="O12" s="14">
        <v>0</v>
      </c>
      <c r="P12" s="14">
        <v>16</v>
      </c>
      <c r="Q12" s="14">
        <v>3</v>
      </c>
      <c r="R12" s="14">
        <v>0</v>
      </c>
      <c r="S12" s="4">
        <f t="shared" si="0"/>
        <v>867</v>
      </c>
      <c r="T12" s="14">
        <v>2</v>
      </c>
      <c r="U12" s="6">
        <f t="shared" si="1"/>
        <v>0.99769850402761795</v>
      </c>
      <c r="V12" s="6">
        <f t="shared" si="2"/>
        <v>2.3014959723820483E-3</v>
      </c>
    </row>
    <row r="13" spans="1:23" x14ac:dyDescent="0.25">
      <c r="A13" s="5" t="s">
        <v>28</v>
      </c>
      <c r="B13" s="14">
        <v>2163</v>
      </c>
      <c r="C13" s="14">
        <v>1339</v>
      </c>
      <c r="D13" s="14">
        <v>86</v>
      </c>
      <c r="E13" s="14">
        <v>376</v>
      </c>
      <c r="F13" s="14">
        <v>129</v>
      </c>
      <c r="G13" s="14">
        <v>80</v>
      </c>
      <c r="H13" s="14">
        <v>71</v>
      </c>
      <c r="I13" s="14">
        <v>25</v>
      </c>
      <c r="J13" s="14">
        <v>7</v>
      </c>
      <c r="K13" s="14">
        <v>6</v>
      </c>
      <c r="L13" s="14">
        <v>0</v>
      </c>
      <c r="M13" s="14">
        <v>2</v>
      </c>
      <c r="N13" s="14">
        <v>32</v>
      </c>
      <c r="O13" s="14">
        <v>0</v>
      </c>
      <c r="P13" s="14">
        <v>7</v>
      </c>
      <c r="Q13" s="14">
        <v>3</v>
      </c>
      <c r="R13" s="14">
        <v>0</v>
      </c>
      <c r="S13" s="4">
        <f t="shared" si="0"/>
        <v>2163</v>
      </c>
      <c r="T13" s="14">
        <v>0</v>
      </c>
      <c r="U13" s="6">
        <f t="shared" si="1"/>
        <v>1</v>
      </c>
      <c r="V13" s="6">
        <f t="shared" si="2"/>
        <v>0</v>
      </c>
    </row>
    <row r="14" spans="1:23" x14ac:dyDescent="0.25">
      <c r="A14" s="5" t="s">
        <v>27</v>
      </c>
      <c r="B14" s="14">
        <v>156</v>
      </c>
      <c r="C14" s="14">
        <v>30</v>
      </c>
      <c r="D14" s="14">
        <v>9</v>
      </c>
      <c r="E14" s="14">
        <v>52</v>
      </c>
      <c r="F14" s="14">
        <v>11</v>
      </c>
      <c r="G14" s="14">
        <v>38</v>
      </c>
      <c r="H14" s="14">
        <v>10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14">
        <v>4</v>
      </c>
      <c r="O14" s="14">
        <v>0</v>
      </c>
      <c r="P14" s="14">
        <v>1</v>
      </c>
      <c r="Q14" s="14">
        <v>0</v>
      </c>
      <c r="R14" s="14">
        <v>0</v>
      </c>
      <c r="S14" s="4">
        <f t="shared" si="0"/>
        <v>156</v>
      </c>
      <c r="T14" s="14">
        <v>0</v>
      </c>
      <c r="U14" s="6">
        <f t="shared" si="1"/>
        <v>1</v>
      </c>
      <c r="V14" s="6">
        <f t="shared" si="2"/>
        <v>0</v>
      </c>
    </row>
    <row r="15" spans="1:23" x14ac:dyDescent="0.25">
      <c r="A15" s="5" t="s">
        <v>26</v>
      </c>
      <c r="B15" s="14">
        <v>3759</v>
      </c>
      <c r="C15" s="14">
        <v>2298</v>
      </c>
      <c r="D15" s="14">
        <v>112</v>
      </c>
      <c r="E15" s="14">
        <v>894</v>
      </c>
      <c r="F15" s="14">
        <v>206</v>
      </c>
      <c r="G15" s="14">
        <v>108</v>
      </c>
      <c r="H15" s="14">
        <v>68</v>
      </c>
      <c r="I15" s="14">
        <v>9</v>
      </c>
      <c r="J15" s="14">
        <v>5</v>
      </c>
      <c r="K15" s="14">
        <v>9</v>
      </c>
      <c r="L15" s="14">
        <v>0</v>
      </c>
      <c r="M15" s="14">
        <v>0</v>
      </c>
      <c r="N15" s="14">
        <v>44</v>
      </c>
      <c r="O15" s="14">
        <v>2</v>
      </c>
      <c r="P15" s="14">
        <v>3</v>
      </c>
      <c r="Q15" s="14">
        <v>0</v>
      </c>
      <c r="R15" s="14">
        <v>0</v>
      </c>
      <c r="S15" s="4">
        <f t="shared" si="0"/>
        <v>3758</v>
      </c>
      <c r="T15" s="14">
        <v>1</v>
      </c>
      <c r="U15" s="6">
        <f t="shared" si="1"/>
        <v>0.99973397180101087</v>
      </c>
      <c r="V15" s="6">
        <f t="shared" si="2"/>
        <v>2.6602819898909286E-4</v>
      </c>
    </row>
    <row r="16" spans="1:23" x14ac:dyDescent="0.25">
      <c r="A16" s="5" t="s">
        <v>60</v>
      </c>
      <c r="B16" s="14">
        <v>3712</v>
      </c>
      <c r="C16" s="14">
        <v>1311</v>
      </c>
      <c r="D16" s="14">
        <v>205</v>
      </c>
      <c r="E16" s="14">
        <v>1349</v>
      </c>
      <c r="F16" s="14">
        <v>380</v>
      </c>
      <c r="G16" s="14">
        <v>149</v>
      </c>
      <c r="H16" s="14">
        <v>121</v>
      </c>
      <c r="I16" s="14">
        <v>41</v>
      </c>
      <c r="J16" s="14">
        <v>9</v>
      </c>
      <c r="K16" s="14">
        <v>3</v>
      </c>
      <c r="L16" s="14">
        <v>1</v>
      </c>
      <c r="M16" s="14">
        <v>3</v>
      </c>
      <c r="N16" s="14">
        <v>89</v>
      </c>
      <c r="O16" s="14">
        <v>4</v>
      </c>
      <c r="P16" s="14">
        <v>30</v>
      </c>
      <c r="Q16" s="14">
        <v>3</v>
      </c>
      <c r="R16" s="14">
        <v>9</v>
      </c>
      <c r="S16" s="4">
        <f t="shared" si="0"/>
        <v>3707</v>
      </c>
      <c r="T16" s="14">
        <v>5</v>
      </c>
      <c r="U16" s="6">
        <f t="shared" si="1"/>
        <v>0.99865301724137934</v>
      </c>
      <c r="V16" s="6">
        <f t="shared" si="2"/>
        <v>1.3469827586206897E-3</v>
      </c>
    </row>
    <row r="17" spans="1:23" x14ac:dyDescent="0.25">
      <c r="A17" s="5" t="s">
        <v>25</v>
      </c>
      <c r="B17" s="14">
        <v>1103</v>
      </c>
      <c r="C17" s="14">
        <v>299</v>
      </c>
      <c r="D17" s="14">
        <v>24</v>
      </c>
      <c r="E17" s="14">
        <v>630</v>
      </c>
      <c r="F17" s="14">
        <v>72</v>
      </c>
      <c r="G17" s="14">
        <v>18</v>
      </c>
      <c r="H17" s="14">
        <v>34</v>
      </c>
      <c r="I17" s="14">
        <v>1</v>
      </c>
      <c r="J17" s="14">
        <v>0</v>
      </c>
      <c r="K17" s="14">
        <v>0</v>
      </c>
      <c r="L17" s="14">
        <v>1</v>
      </c>
      <c r="M17" s="14">
        <v>0</v>
      </c>
      <c r="N17" s="14">
        <v>20</v>
      </c>
      <c r="O17" s="14">
        <v>0</v>
      </c>
      <c r="P17" s="14">
        <v>1</v>
      </c>
      <c r="Q17" s="14">
        <v>0</v>
      </c>
      <c r="R17" s="14">
        <v>0</v>
      </c>
      <c r="S17" s="4">
        <f t="shared" si="0"/>
        <v>1100</v>
      </c>
      <c r="T17" s="14">
        <v>3</v>
      </c>
      <c r="U17" s="6">
        <f t="shared" si="1"/>
        <v>0.99728014505893015</v>
      </c>
      <c r="V17" s="6">
        <f t="shared" si="2"/>
        <v>2.7198549410698096E-3</v>
      </c>
    </row>
    <row r="18" spans="1:23" x14ac:dyDescent="0.25">
      <c r="A18" s="5" t="s">
        <v>24</v>
      </c>
      <c r="B18" s="14">
        <v>1951</v>
      </c>
      <c r="C18" s="14">
        <v>485</v>
      </c>
      <c r="D18" s="14">
        <v>85</v>
      </c>
      <c r="E18" s="14">
        <v>974</v>
      </c>
      <c r="F18" s="14">
        <v>182</v>
      </c>
      <c r="G18" s="14">
        <v>68</v>
      </c>
      <c r="H18" s="14">
        <v>88</v>
      </c>
      <c r="I18" s="14">
        <v>12</v>
      </c>
      <c r="J18" s="14">
        <v>0</v>
      </c>
      <c r="K18" s="14">
        <v>1</v>
      </c>
      <c r="L18" s="14">
        <v>0</v>
      </c>
      <c r="M18" s="14">
        <v>1</v>
      </c>
      <c r="N18" s="14">
        <v>34</v>
      </c>
      <c r="O18" s="14">
        <v>0</v>
      </c>
      <c r="P18" s="14">
        <v>6</v>
      </c>
      <c r="Q18" s="14">
        <v>3</v>
      </c>
      <c r="R18" s="14">
        <v>5</v>
      </c>
      <c r="S18" s="4">
        <f t="shared" si="0"/>
        <v>1944</v>
      </c>
      <c r="T18" s="14">
        <v>7</v>
      </c>
      <c r="U18" s="6">
        <f t="shared" si="1"/>
        <v>0.9964120963608406</v>
      </c>
      <c r="V18" s="6">
        <f t="shared" si="2"/>
        <v>3.5879036391594054E-3</v>
      </c>
    </row>
    <row r="19" spans="1:23" x14ac:dyDescent="0.25">
      <c r="A19" s="5" t="s">
        <v>23</v>
      </c>
      <c r="B19" s="14">
        <v>627</v>
      </c>
      <c r="C19" s="14">
        <v>108</v>
      </c>
      <c r="D19" s="14">
        <v>10</v>
      </c>
      <c r="E19" s="14">
        <v>361</v>
      </c>
      <c r="F19" s="14">
        <v>76</v>
      </c>
      <c r="G19" s="14">
        <v>33</v>
      </c>
      <c r="H19" s="14">
        <v>12</v>
      </c>
      <c r="I19" s="14">
        <v>3</v>
      </c>
      <c r="J19" s="14">
        <v>0</v>
      </c>
      <c r="K19" s="14">
        <v>0</v>
      </c>
      <c r="L19" s="14">
        <v>0</v>
      </c>
      <c r="M19" s="14">
        <v>1</v>
      </c>
      <c r="N19" s="14">
        <v>12</v>
      </c>
      <c r="O19" s="14">
        <v>0</v>
      </c>
      <c r="P19" s="14">
        <v>4</v>
      </c>
      <c r="Q19" s="14">
        <v>7</v>
      </c>
      <c r="R19" s="14">
        <v>0</v>
      </c>
      <c r="S19" s="4">
        <f t="shared" si="0"/>
        <v>627</v>
      </c>
      <c r="T19" s="14">
        <v>0</v>
      </c>
      <c r="U19" s="6">
        <f t="shared" si="1"/>
        <v>1</v>
      </c>
      <c r="V19" s="6">
        <f t="shared" si="2"/>
        <v>0</v>
      </c>
    </row>
    <row r="20" spans="1:23" x14ac:dyDescent="0.25">
      <c r="A20" s="5" t="s">
        <v>22</v>
      </c>
      <c r="B20" s="14">
        <v>300</v>
      </c>
      <c r="C20" s="14">
        <v>104</v>
      </c>
      <c r="D20" s="14">
        <v>21</v>
      </c>
      <c r="E20" s="14">
        <v>111</v>
      </c>
      <c r="F20" s="14">
        <v>27</v>
      </c>
      <c r="G20" s="14">
        <v>9</v>
      </c>
      <c r="H20" s="14">
        <v>7</v>
      </c>
      <c r="I20" s="14">
        <v>1</v>
      </c>
      <c r="J20" s="14">
        <v>0</v>
      </c>
      <c r="K20" s="14">
        <v>0</v>
      </c>
      <c r="L20" s="14">
        <v>0</v>
      </c>
      <c r="M20" s="14">
        <v>2</v>
      </c>
      <c r="N20" s="14">
        <v>10</v>
      </c>
      <c r="O20" s="14">
        <v>0</v>
      </c>
      <c r="P20" s="14">
        <v>3</v>
      </c>
      <c r="Q20" s="14">
        <v>1</v>
      </c>
      <c r="R20" s="14">
        <v>0</v>
      </c>
      <c r="S20" s="4">
        <f t="shared" si="0"/>
        <v>296</v>
      </c>
      <c r="T20" s="14">
        <v>4</v>
      </c>
      <c r="U20" s="6">
        <f t="shared" si="1"/>
        <v>0.98666666666666669</v>
      </c>
      <c r="V20" s="6">
        <f t="shared" si="2"/>
        <v>1.3333333333333334E-2</v>
      </c>
    </row>
    <row r="21" spans="1:23" x14ac:dyDescent="0.25">
      <c r="A21" s="5" t="s">
        <v>21</v>
      </c>
      <c r="B21" s="14">
        <v>1155</v>
      </c>
      <c r="C21" s="14">
        <v>481</v>
      </c>
      <c r="D21" s="14">
        <v>60</v>
      </c>
      <c r="E21" s="14">
        <v>370</v>
      </c>
      <c r="F21" s="14">
        <v>127</v>
      </c>
      <c r="G21" s="14">
        <v>16</v>
      </c>
      <c r="H21" s="14">
        <v>41</v>
      </c>
      <c r="I21" s="14">
        <v>15</v>
      </c>
      <c r="J21" s="14">
        <v>5</v>
      </c>
      <c r="K21" s="14">
        <v>4</v>
      </c>
      <c r="L21" s="14">
        <v>0</v>
      </c>
      <c r="M21" s="14">
        <v>5</v>
      </c>
      <c r="N21" s="14">
        <v>14</v>
      </c>
      <c r="O21" s="14">
        <v>4</v>
      </c>
      <c r="P21" s="14">
        <v>6</v>
      </c>
      <c r="Q21" s="14">
        <v>1</v>
      </c>
      <c r="R21" s="14">
        <v>4</v>
      </c>
      <c r="S21" s="4">
        <f t="shared" si="0"/>
        <v>1153</v>
      </c>
      <c r="T21" s="14">
        <v>2</v>
      </c>
      <c r="U21" s="6">
        <f t="shared" si="1"/>
        <v>0.9982683982683983</v>
      </c>
      <c r="V21" s="6">
        <f t="shared" si="2"/>
        <v>1.7316017316017316E-3</v>
      </c>
      <c r="W21" s="8"/>
    </row>
    <row r="22" spans="1:23" x14ac:dyDescent="0.25">
      <c r="A22" s="5" t="s">
        <v>20</v>
      </c>
      <c r="B22" s="14">
        <v>362</v>
      </c>
      <c r="C22" s="14">
        <v>109</v>
      </c>
      <c r="D22" s="14">
        <v>7</v>
      </c>
      <c r="E22" s="14">
        <v>120</v>
      </c>
      <c r="F22" s="14">
        <v>70</v>
      </c>
      <c r="G22" s="14">
        <v>4</v>
      </c>
      <c r="H22" s="14">
        <v>14</v>
      </c>
      <c r="I22" s="14">
        <v>14</v>
      </c>
      <c r="J22" s="14">
        <v>4</v>
      </c>
      <c r="K22" s="14">
        <v>0</v>
      </c>
      <c r="L22" s="14">
        <v>0</v>
      </c>
      <c r="M22" s="14">
        <v>0</v>
      </c>
      <c r="N22" s="14">
        <v>14</v>
      </c>
      <c r="O22" s="14">
        <v>0</v>
      </c>
      <c r="P22" s="14">
        <v>2</v>
      </c>
      <c r="Q22" s="14">
        <v>2</v>
      </c>
      <c r="R22" s="14">
        <v>0</v>
      </c>
      <c r="S22" s="4">
        <f t="shared" si="0"/>
        <v>360</v>
      </c>
      <c r="T22" s="14">
        <v>2</v>
      </c>
      <c r="U22" s="6">
        <f t="shared" si="1"/>
        <v>0.99447513812154698</v>
      </c>
      <c r="V22" s="6">
        <f t="shared" si="2"/>
        <v>5.5248618784530384E-3</v>
      </c>
    </row>
    <row r="23" spans="1:23" x14ac:dyDescent="0.25">
      <c r="A23" s="5" t="s">
        <v>19</v>
      </c>
      <c r="B23" s="14">
        <v>1106</v>
      </c>
      <c r="C23" s="14">
        <v>251</v>
      </c>
      <c r="D23" s="14">
        <v>63</v>
      </c>
      <c r="E23" s="14">
        <v>393</v>
      </c>
      <c r="F23" s="14">
        <v>134</v>
      </c>
      <c r="G23" s="14">
        <v>126</v>
      </c>
      <c r="H23" s="14">
        <v>41</v>
      </c>
      <c r="I23" s="14">
        <v>16</v>
      </c>
      <c r="J23" s="14">
        <v>2</v>
      </c>
      <c r="K23" s="14">
        <v>0</v>
      </c>
      <c r="L23" s="14">
        <v>3</v>
      </c>
      <c r="M23" s="14">
        <v>0</v>
      </c>
      <c r="N23" s="14">
        <v>50</v>
      </c>
      <c r="O23" s="14">
        <v>0</v>
      </c>
      <c r="P23" s="14">
        <v>13</v>
      </c>
      <c r="Q23" s="14">
        <v>8</v>
      </c>
      <c r="R23" s="14">
        <v>0</v>
      </c>
      <c r="S23" s="4">
        <f t="shared" si="0"/>
        <v>1100</v>
      </c>
      <c r="T23" s="14">
        <v>6</v>
      </c>
      <c r="U23" s="6">
        <f t="shared" si="1"/>
        <v>0.99457504520795659</v>
      </c>
      <c r="V23" s="6">
        <f t="shared" si="2"/>
        <v>5.4249547920433997E-3</v>
      </c>
    </row>
    <row r="24" spans="1:23" x14ac:dyDescent="0.25">
      <c r="A24" s="5" t="s">
        <v>18</v>
      </c>
      <c r="B24" s="14">
        <v>305</v>
      </c>
      <c r="C24" s="14">
        <v>137</v>
      </c>
      <c r="D24" s="14">
        <v>16</v>
      </c>
      <c r="E24" s="14">
        <v>57</v>
      </c>
      <c r="F24" s="14">
        <v>55</v>
      </c>
      <c r="G24" s="14">
        <v>7</v>
      </c>
      <c r="H24" s="14">
        <v>11</v>
      </c>
      <c r="I24" s="14">
        <v>0</v>
      </c>
      <c r="J24" s="14">
        <v>1</v>
      </c>
      <c r="K24" s="14">
        <v>1</v>
      </c>
      <c r="L24" s="14">
        <v>0</v>
      </c>
      <c r="M24" s="14">
        <v>0</v>
      </c>
      <c r="N24" s="14">
        <v>12</v>
      </c>
      <c r="O24" s="14">
        <v>0</v>
      </c>
      <c r="P24" s="14">
        <v>4</v>
      </c>
      <c r="Q24" s="14">
        <v>1</v>
      </c>
      <c r="R24" s="14">
        <v>0</v>
      </c>
      <c r="S24" s="4">
        <f t="shared" si="0"/>
        <v>302</v>
      </c>
      <c r="T24" s="14">
        <v>3</v>
      </c>
      <c r="U24" s="6">
        <f t="shared" si="1"/>
        <v>0.99016393442622952</v>
      </c>
      <c r="V24" s="6">
        <f t="shared" si="2"/>
        <v>9.8360655737704927E-3</v>
      </c>
    </row>
    <row r="25" spans="1:23" x14ac:dyDescent="0.25">
      <c r="A25" s="5" t="s">
        <v>17</v>
      </c>
      <c r="B25" s="14">
        <v>241</v>
      </c>
      <c r="C25" s="14">
        <v>88</v>
      </c>
      <c r="D25" s="14">
        <v>20</v>
      </c>
      <c r="E25" s="14">
        <v>86</v>
      </c>
      <c r="F25" s="14">
        <v>19</v>
      </c>
      <c r="G25" s="14">
        <v>11</v>
      </c>
      <c r="H25" s="14">
        <v>3</v>
      </c>
      <c r="I25" s="14">
        <v>0</v>
      </c>
      <c r="J25" s="14">
        <v>1</v>
      </c>
      <c r="K25" s="14">
        <v>0</v>
      </c>
      <c r="L25" s="14">
        <v>0</v>
      </c>
      <c r="M25" s="14">
        <v>0</v>
      </c>
      <c r="N25" s="14">
        <v>12</v>
      </c>
      <c r="O25" s="14">
        <v>0</v>
      </c>
      <c r="P25" s="14">
        <v>0</v>
      </c>
      <c r="Q25" s="14">
        <v>0</v>
      </c>
      <c r="R25" s="14">
        <v>0</v>
      </c>
      <c r="S25" s="4">
        <f t="shared" si="0"/>
        <v>240</v>
      </c>
      <c r="T25" s="14">
        <v>1</v>
      </c>
      <c r="U25" s="6">
        <f t="shared" si="1"/>
        <v>0.99585062240663902</v>
      </c>
      <c r="V25" s="6">
        <f t="shared" si="2"/>
        <v>4.1493775933609959E-3</v>
      </c>
    </row>
    <row r="26" spans="1:23" x14ac:dyDescent="0.25">
      <c r="A26" s="5" t="s">
        <v>16</v>
      </c>
      <c r="B26" s="14">
        <v>8</v>
      </c>
      <c r="C26" s="14">
        <v>0</v>
      </c>
      <c r="D26" s="14">
        <v>1</v>
      </c>
      <c r="E26" s="14">
        <v>1</v>
      </c>
      <c r="F26" s="14">
        <v>4</v>
      </c>
      <c r="G26" s="14">
        <v>0</v>
      </c>
      <c r="H26" s="14">
        <v>0</v>
      </c>
      <c r="I26" s="14">
        <v>1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1</v>
      </c>
      <c r="Q26" s="14">
        <v>0</v>
      </c>
      <c r="R26" s="14">
        <v>0</v>
      </c>
      <c r="S26" s="4">
        <f t="shared" si="0"/>
        <v>8</v>
      </c>
      <c r="T26" s="14">
        <v>0</v>
      </c>
      <c r="U26" s="6">
        <f t="shared" si="1"/>
        <v>1</v>
      </c>
      <c r="V26" s="6">
        <f t="shared" si="2"/>
        <v>0</v>
      </c>
    </row>
    <row r="27" spans="1:23" x14ac:dyDescent="0.25">
      <c r="A27" s="5" t="s">
        <v>15</v>
      </c>
      <c r="B27" s="14">
        <v>139</v>
      </c>
      <c r="C27" s="14">
        <v>29</v>
      </c>
      <c r="D27" s="14">
        <v>17</v>
      </c>
      <c r="E27" s="14">
        <v>49</v>
      </c>
      <c r="F27" s="14">
        <v>29</v>
      </c>
      <c r="G27" s="14">
        <v>2</v>
      </c>
      <c r="H27" s="14">
        <v>5</v>
      </c>
      <c r="I27" s="14">
        <v>2</v>
      </c>
      <c r="J27" s="14">
        <v>0</v>
      </c>
      <c r="K27" s="14">
        <v>0</v>
      </c>
      <c r="L27" s="14">
        <v>0</v>
      </c>
      <c r="M27" s="14">
        <v>0</v>
      </c>
      <c r="N27" s="14">
        <v>1</v>
      </c>
      <c r="O27" s="14">
        <v>0</v>
      </c>
      <c r="P27" s="14">
        <v>0</v>
      </c>
      <c r="Q27" s="14">
        <v>4</v>
      </c>
      <c r="R27" s="14">
        <v>1</v>
      </c>
      <c r="S27" s="4">
        <f t="shared" si="0"/>
        <v>139</v>
      </c>
      <c r="T27" s="14">
        <v>0</v>
      </c>
      <c r="U27" s="6">
        <f t="shared" si="1"/>
        <v>1</v>
      </c>
      <c r="V27" s="6">
        <f t="shared" si="2"/>
        <v>0</v>
      </c>
    </row>
    <row r="28" spans="1:23" x14ac:dyDescent="0.25">
      <c r="A28" s="5" t="s">
        <v>14</v>
      </c>
      <c r="B28" s="14">
        <v>244</v>
      </c>
      <c r="C28" s="14">
        <v>92</v>
      </c>
      <c r="D28" s="14">
        <v>15</v>
      </c>
      <c r="E28" s="14">
        <v>69</v>
      </c>
      <c r="F28" s="14">
        <v>17</v>
      </c>
      <c r="G28" s="14">
        <v>4</v>
      </c>
      <c r="H28" s="14">
        <v>14</v>
      </c>
      <c r="I28" s="14">
        <v>4</v>
      </c>
      <c r="J28" s="14">
        <v>0</v>
      </c>
      <c r="K28" s="14">
        <v>4</v>
      </c>
      <c r="L28" s="14">
        <v>0</v>
      </c>
      <c r="M28" s="14">
        <v>0</v>
      </c>
      <c r="N28" s="14">
        <v>13</v>
      </c>
      <c r="O28" s="14">
        <v>0</v>
      </c>
      <c r="P28" s="14">
        <v>12</v>
      </c>
      <c r="Q28" s="14">
        <v>0</v>
      </c>
      <c r="R28" s="14">
        <v>0</v>
      </c>
      <c r="S28" s="4">
        <f t="shared" si="0"/>
        <v>244</v>
      </c>
      <c r="T28" s="14">
        <v>0</v>
      </c>
      <c r="U28" s="6">
        <f t="shared" si="1"/>
        <v>1</v>
      </c>
      <c r="V28" s="6">
        <f t="shared" si="2"/>
        <v>0</v>
      </c>
    </row>
    <row r="29" spans="1:23" x14ac:dyDescent="0.25">
      <c r="A29" s="5" t="s">
        <v>13</v>
      </c>
      <c r="B29" s="14">
        <v>259</v>
      </c>
      <c r="C29" s="14">
        <v>79</v>
      </c>
      <c r="D29" s="14">
        <v>12</v>
      </c>
      <c r="E29" s="14">
        <v>109</v>
      </c>
      <c r="F29" s="14">
        <v>35</v>
      </c>
      <c r="G29" s="14">
        <v>4</v>
      </c>
      <c r="H29" s="14">
        <v>11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8</v>
      </c>
      <c r="O29" s="14">
        <v>0</v>
      </c>
      <c r="P29" s="14">
        <v>0</v>
      </c>
      <c r="Q29" s="14">
        <v>0</v>
      </c>
      <c r="R29" s="14">
        <v>0</v>
      </c>
      <c r="S29" s="4">
        <f t="shared" si="0"/>
        <v>258</v>
      </c>
      <c r="T29" s="14">
        <v>1</v>
      </c>
      <c r="U29" s="6">
        <f t="shared" si="1"/>
        <v>0.99613899613899615</v>
      </c>
      <c r="V29" s="6">
        <f t="shared" si="2"/>
        <v>3.8610038610038611E-3</v>
      </c>
    </row>
    <row r="30" spans="1:23" x14ac:dyDescent="0.25">
      <c r="A30" s="5" t="s">
        <v>12</v>
      </c>
      <c r="B30" s="14">
        <v>112</v>
      </c>
      <c r="C30" s="14">
        <v>38</v>
      </c>
      <c r="D30" s="14">
        <v>20</v>
      </c>
      <c r="E30" s="14">
        <v>21</v>
      </c>
      <c r="F30" s="14">
        <v>12</v>
      </c>
      <c r="G30" s="14">
        <v>6</v>
      </c>
      <c r="H30" s="14">
        <v>8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5</v>
      </c>
      <c r="O30" s="14">
        <v>0</v>
      </c>
      <c r="P30" s="14">
        <v>1</v>
      </c>
      <c r="Q30" s="14">
        <v>0</v>
      </c>
      <c r="R30" s="14">
        <v>0</v>
      </c>
      <c r="S30" s="4">
        <f t="shared" si="0"/>
        <v>111</v>
      </c>
      <c r="T30" s="14">
        <v>1</v>
      </c>
      <c r="U30" s="6">
        <f t="shared" si="1"/>
        <v>0.9910714285714286</v>
      </c>
      <c r="V30" s="6">
        <f t="shared" si="2"/>
        <v>8.9285714285714281E-3</v>
      </c>
    </row>
    <row r="31" spans="1:23" x14ac:dyDescent="0.25">
      <c r="A31" s="5" t="s">
        <v>11</v>
      </c>
      <c r="B31" s="14">
        <v>81</v>
      </c>
      <c r="C31" s="14">
        <v>15</v>
      </c>
      <c r="D31" s="14">
        <v>12</v>
      </c>
      <c r="E31" s="14">
        <v>23</v>
      </c>
      <c r="F31" s="14">
        <v>15</v>
      </c>
      <c r="G31" s="14">
        <v>3</v>
      </c>
      <c r="H31" s="14">
        <v>7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2</v>
      </c>
      <c r="O31" s="14">
        <v>0</v>
      </c>
      <c r="P31" s="14">
        <v>0</v>
      </c>
      <c r="Q31" s="14">
        <v>4</v>
      </c>
      <c r="R31" s="14">
        <v>0</v>
      </c>
      <c r="S31" s="4">
        <f t="shared" si="0"/>
        <v>81</v>
      </c>
      <c r="T31" s="14">
        <v>0</v>
      </c>
      <c r="U31" s="6">
        <f t="shared" si="1"/>
        <v>1</v>
      </c>
      <c r="V31" s="6">
        <f t="shared" si="2"/>
        <v>0</v>
      </c>
    </row>
    <row r="32" spans="1:23" x14ac:dyDescent="0.25">
      <c r="A32" s="5" t="s">
        <v>10</v>
      </c>
      <c r="B32" s="14">
        <v>110</v>
      </c>
      <c r="C32" s="14">
        <v>28</v>
      </c>
      <c r="D32" s="14">
        <v>8</v>
      </c>
      <c r="E32" s="14">
        <v>36</v>
      </c>
      <c r="F32" s="14">
        <v>22</v>
      </c>
      <c r="G32" s="14">
        <v>11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5</v>
      </c>
      <c r="Q32" s="14">
        <v>0</v>
      </c>
      <c r="R32" s="14">
        <v>0</v>
      </c>
      <c r="S32" s="4">
        <f t="shared" si="0"/>
        <v>110</v>
      </c>
      <c r="T32" s="14">
        <v>0</v>
      </c>
      <c r="U32" s="6">
        <f t="shared" si="1"/>
        <v>1</v>
      </c>
      <c r="V32" s="6">
        <f t="shared" si="2"/>
        <v>0</v>
      </c>
    </row>
    <row r="33" spans="1:23" x14ac:dyDescent="0.25">
      <c r="A33" s="5" t="s">
        <v>9</v>
      </c>
      <c r="B33" s="14">
        <v>309</v>
      </c>
      <c r="C33" s="14">
        <v>129</v>
      </c>
      <c r="D33" s="14">
        <v>9</v>
      </c>
      <c r="E33" s="14">
        <v>89</v>
      </c>
      <c r="F33" s="14">
        <v>33</v>
      </c>
      <c r="G33" s="14">
        <v>13</v>
      </c>
      <c r="H33" s="14">
        <v>10</v>
      </c>
      <c r="I33" s="14">
        <v>5</v>
      </c>
      <c r="J33" s="14">
        <v>1</v>
      </c>
      <c r="K33" s="14">
        <v>1</v>
      </c>
      <c r="L33" s="14">
        <v>0</v>
      </c>
      <c r="M33" s="14">
        <v>3</v>
      </c>
      <c r="N33" s="14">
        <v>16</v>
      </c>
      <c r="O33" s="14">
        <v>0</v>
      </c>
      <c r="P33" s="14">
        <v>0</v>
      </c>
      <c r="Q33" s="14">
        <v>0</v>
      </c>
      <c r="R33" s="14">
        <v>0</v>
      </c>
      <c r="S33" s="4">
        <f t="shared" si="0"/>
        <v>309</v>
      </c>
      <c r="T33" s="14">
        <v>0</v>
      </c>
      <c r="U33" s="6">
        <f t="shared" si="1"/>
        <v>1</v>
      </c>
      <c r="V33" s="6">
        <f t="shared" si="2"/>
        <v>0</v>
      </c>
    </row>
    <row r="34" spans="1:23" x14ac:dyDescent="0.25">
      <c r="A34" s="5" t="s">
        <v>8</v>
      </c>
      <c r="B34" s="14">
        <v>297</v>
      </c>
      <c r="C34" s="14">
        <v>47</v>
      </c>
      <c r="D34" s="14">
        <v>21</v>
      </c>
      <c r="E34" s="14">
        <v>68</v>
      </c>
      <c r="F34" s="14">
        <v>123</v>
      </c>
      <c r="G34" s="14">
        <v>10</v>
      </c>
      <c r="H34" s="14">
        <v>5</v>
      </c>
      <c r="I34" s="14">
        <v>4</v>
      </c>
      <c r="J34" s="14">
        <v>0</v>
      </c>
      <c r="K34" s="14">
        <v>0</v>
      </c>
      <c r="L34" s="14">
        <v>0</v>
      </c>
      <c r="M34" s="14">
        <v>0</v>
      </c>
      <c r="N34" s="14">
        <v>11</v>
      </c>
      <c r="O34" s="14">
        <v>0</v>
      </c>
      <c r="P34" s="14">
        <v>0</v>
      </c>
      <c r="Q34" s="14">
        <v>3</v>
      </c>
      <c r="R34" s="14">
        <v>4</v>
      </c>
      <c r="S34" s="4">
        <f t="shared" si="0"/>
        <v>296</v>
      </c>
      <c r="T34" s="14">
        <v>1</v>
      </c>
      <c r="U34" s="6">
        <f t="shared" si="1"/>
        <v>0.99663299663299665</v>
      </c>
      <c r="V34" s="6">
        <f t="shared" si="2"/>
        <v>3.3670033670033669E-3</v>
      </c>
    </row>
    <row r="35" spans="1:23" x14ac:dyDescent="0.25">
      <c r="A35" s="5" t="s">
        <v>7</v>
      </c>
      <c r="B35" s="14">
        <v>243</v>
      </c>
      <c r="C35" s="14">
        <v>59</v>
      </c>
      <c r="D35" s="14">
        <v>30</v>
      </c>
      <c r="E35" s="14">
        <v>56</v>
      </c>
      <c r="F35" s="14">
        <v>53</v>
      </c>
      <c r="G35" s="14">
        <v>12</v>
      </c>
      <c r="H35" s="14">
        <v>1</v>
      </c>
      <c r="I35" s="14">
        <v>11</v>
      </c>
      <c r="J35" s="14">
        <v>4</v>
      </c>
      <c r="K35" s="14">
        <v>2</v>
      </c>
      <c r="L35" s="14">
        <v>0</v>
      </c>
      <c r="M35" s="14">
        <v>6</v>
      </c>
      <c r="N35" s="14">
        <v>3</v>
      </c>
      <c r="O35" s="14">
        <v>4</v>
      </c>
      <c r="P35" s="14">
        <v>0</v>
      </c>
      <c r="Q35" s="14">
        <v>0</v>
      </c>
      <c r="R35" s="14">
        <v>0</v>
      </c>
      <c r="S35" s="4">
        <f t="shared" si="0"/>
        <v>241</v>
      </c>
      <c r="T35" s="14">
        <v>2</v>
      </c>
      <c r="U35" s="6">
        <f t="shared" si="1"/>
        <v>0.99176954732510292</v>
      </c>
      <c r="V35" s="6">
        <f t="shared" si="2"/>
        <v>8.23045267489712E-3</v>
      </c>
      <c r="W35" s="8"/>
    </row>
    <row r="36" spans="1:23" x14ac:dyDescent="0.25">
      <c r="A36" s="5" t="s">
        <v>6</v>
      </c>
      <c r="B36" s="14">
        <v>543</v>
      </c>
      <c r="C36" s="14">
        <v>26</v>
      </c>
      <c r="D36" s="14">
        <v>31</v>
      </c>
      <c r="E36" s="14">
        <v>89</v>
      </c>
      <c r="F36" s="14">
        <v>313</v>
      </c>
      <c r="G36" s="14">
        <v>59</v>
      </c>
      <c r="H36" s="14">
        <v>2</v>
      </c>
      <c r="I36" s="14">
        <v>9</v>
      </c>
      <c r="J36" s="14">
        <v>0</v>
      </c>
      <c r="K36" s="14">
        <v>0</v>
      </c>
      <c r="L36" s="14">
        <v>0</v>
      </c>
      <c r="M36" s="14">
        <v>2</v>
      </c>
      <c r="N36" s="14">
        <v>0</v>
      </c>
      <c r="O36" s="14">
        <v>0</v>
      </c>
      <c r="P36" s="14">
        <v>1</v>
      </c>
      <c r="Q36" s="14">
        <v>11</v>
      </c>
      <c r="R36" s="14">
        <v>0</v>
      </c>
      <c r="S36" s="4">
        <f t="shared" si="0"/>
        <v>543</v>
      </c>
      <c r="T36" s="14">
        <v>0</v>
      </c>
      <c r="U36" s="6">
        <f t="shared" si="1"/>
        <v>1</v>
      </c>
      <c r="V36" s="6">
        <f t="shared" si="2"/>
        <v>0</v>
      </c>
    </row>
    <row r="37" spans="1:23" x14ac:dyDescent="0.25">
      <c r="A37" s="5" t="s">
        <v>5</v>
      </c>
      <c r="B37" s="14">
        <v>114</v>
      </c>
      <c r="C37" s="14">
        <v>11</v>
      </c>
      <c r="D37" s="14">
        <v>7</v>
      </c>
      <c r="E37" s="14">
        <v>29</v>
      </c>
      <c r="F37" s="14">
        <v>52</v>
      </c>
      <c r="G37" s="14">
        <v>0</v>
      </c>
      <c r="H37" s="14">
        <v>1</v>
      </c>
      <c r="I37" s="14">
        <v>0</v>
      </c>
      <c r="J37" s="14">
        <v>2</v>
      </c>
      <c r="K37" s="14">
        <v>0</v>
      </c>
      <c r="L37" s="14">
        <v>0</v>
      </c>
      <c r="M37" s="14">
        <v>0</v>
      </c>
      <c r="N37" s="14">
        <v>4</v>
      </c>
      <c r="O37" s="14">
        <v>1</v>
      </c>
      <c r="P37" s="14">
        <v>0</v>
      </c>
      <c r="Q37" s="14">
        <v>4</v>
      </c>
      <c r="R37" s="14">
        <v>3</v>
      </c>
      <c r="S37" s="4">
        <f t="shared" si="0"/>
        <v>114</v>
      </c>
      <c r="T37" s="14">
        <v>0</v>
      </c>
      <c r="U37" s="6">
        <f t="shared" si="1"/>
        <v>1</v>
      </c>
      <c r="V37" s="6">
        <f t="shared" si="2"/>
        <v>0</v>
      </c>
    </row>
    <row r="38" spans="1:23" x14ac:dyDescent="0.25">
      <c r="A38" s="5" t="s">
        <v>4</v>
      </c>
      <c r="B38" s="14">
        <v>840</v>
      </c>
      <c r="C38" s="14">
        <v>29</v>
      </c>
      <c r="D38" s="14">
        <v>26</v>
      </c>
      <c r="E38" s="14">
        <v>75</v>
      </c>
      <c r="F38" s="14">
        <v>604</v>
      </c>
      <c r="G38" s="14">
        <v>23</v>
      </c>
      <c r="H38" s="14">
        <v>2</v>
      </c>
      <c r="I38" s="14">
        <v>45</v>
      </c>
      <c r="J38" s="14">
        <v>0</v>
      </c>
      <c r="K38" s="14">
        <v>2</v>
      </c>
      <c r="L38" s="14">
        <v>0</v>
      </c>
      <c r="M38" s="14">
        <v>0</v>
      </c>
      <c r="N38" s="14">
        <v>1</v>
      </c>
      <c r="O38" s="14">
        <v>0</v>
      </c>
      <c r="P38" s="14">
        <v>1</v>
      </c>
      <c r="Q38" s="14">
        <v>17</v>
      </c>
      <c r="R38" s="14">
        <v>15</v>
      </c>
      <c r="S38" s="4">
        <f t="shared" si="0"/>
        <v>840</v>
      </c>
      <c r="T38" s="14">
        <v>0</v>
      </c>
      <c r="U38" s="6">
        <f t="shared" si="1"/>
        <v>1</v>
      </c>
      <c r="V38" s="6">
        <f t="shared" si="2"/>
        <v>0</v>
      </c>
    </row>
    <row r="39" spans="1:23" x14ac:dyDescent="0.25">
      <c r="A39" s="5" t="s">
        <v>3</v>
      </c>
      <c r="B39" s="14">
        <v>71</v>
      </c>
      <c r="C39" s="14">
        <v>25</v>
      </c>
      <c r="D39" s="14">
        <v>1</v>
      </c>
      <c r="E39" s="14">
        <v>26</v>
      </c>
      <c r="F39" s="14">
        <v>9</v>
      </c>
      <c r="G39" s="14">
        <v>1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7</v>
      </c>
      <c r="O39" s="14">
        <v>0</v>
      </c>
      <c r="P39" s="14">
        <v>2</v>
      </c>
      <c r="Q39" s="14">
        <v>0</v>
      </c>
      <c r="R39" s="14">
        <v>0</v>
      </c>
      <c r="S39" s="4">
        <f t="shared" si="0"/>
        <v>71</v>
      </c>
      <c r="T39" s="14">
        <v>0</v>
      </c>
      <c r="U39" s="6">
        <f t="shared" si="1"/>
        <v>1</v>
      </c>
      <c r="V39" s="6">
        <f t="shared" si="2"/>
        <v>0</v>
      </c>
    </row>
    <row r="40" spans="1:23" x14ac:dyDescent="0.25">
      <c r="A40" s="5" t="s">
        <v>2</v>
      </c>
      <c r="B40" s="14">
        <v>1793</v>
      </c>
      <c r="C40" s="14">
        <v>26</v>
      </c>
      <c r="D40" s="14">
        <v>22</v>
      </c>
      <c r="E40" s="14">
        <v>152</v>
      </c>
      <c r="F40" s="14">
        <v>84</v>
      </c>
      <c r="G40" s="14">
        <v>1488</v>
      </c>
      <c r="H40" s="14">
        <v>0</v>
      </c>
      <c r="I40" s="14">
        <v>6</v>
      </c>
      <c r="J40" s="14">
        <v>1</v>
      </c>
      <c r="K40" s="14">
        <v>4</v>
      </c>
      <c r="L40" s="14">
        <v>0</v>
      </c>
      <c r="M40" s="14">
        <v>0</v>
      </c>
      <c r="N40" s="14">
        <v>5</v>
      </c>
      <c r="O40" s="14">
        <v>0</v>
      </c>
      <c r="P40" s="14">
        <v>0</v>
      </c>
      <c r="Q40" s="14">
        <v>1</v>
      </c>
      <c r="R40" s="14">
        <v>1</v>
      </c>
      <c r="S40" s="4">
        <f t="shared" si="0"/>
        <v>1790</v>
      </c>
      <c r="T40" s="14">
        <v>3</v>
      </c>
      <c r="U40" s="6">
        <f t="shared" si="1"/>
        <v>0.99832682654768545</v>
      </c>
      <c r="V40" s="6">
        <f t="shared" si="2"/>
        <v>1.6731734523145567E-3</v>
      </c>
    </row>
    <row r="41" spans="1:23" x14ac:dyDescent="0.25">
      <c r="A41" s="5" t="s">
        <v>1</v>
      </c>
      <c r="B41" s="14">
        <v>3901</v>
      </c>
      <c r="C41" s="14">
        <v>38</v>
      </c>
      <c r="D41" s="14">
        <v>27</v>
      </c>
      <c r="E41" s="14">
        <v>110</v>
      </c>
      <c r="F41" s="14">
        <v>3405</v>
      </c>
      <c r="G41" s="14">
        <v>42</v>
      </c>
      <c r="H41" s="14">
        <v>6</v>
      </c>
      <c r="I41" s="14">
        <v>66</v>
      </c>
      <c r="J41" s="14">
        <v>1</v>
      </c>
      <c r="K41" s="14">
        <v>0</v>
      </c>
      <c r="L41" s="14">
        <v>0</v>
      </c>
      <c r="M41" s="14">
        <v>0</v>
      </c>
      <c r="N41" s="14">
        <v>3</v>
      </c>
      <c r="O41" s="14">
        <v>1</v>
      </c>
      <c r="P41" s="14">
        <v>5</v>
      </c>
      <c r="Q41" s="14">
        <v>193</v>
      </c>
      <c r="R41" s="14">
        <v>2</v>
      </c>
      <c r="S41" s="4">
        <f t="shared" si="0"/>
        <v>3899</v>
      </c>
      <c r="T41" s="14">
        <v>2</v>
      </c>
      <c r="U41" s="6">
        <f t="shared" si="1"/>
        <v>0.99948731094591126</v>
      </c>
      <c r="V41" s="6">
        <f t="shared" si="2"/>
        <v>5.126890540886952E-4</v>
      </c>
      <c r="W41" s="8"/>
    </row>
    <row r="42" spans="1:23" s="10" customFormat="1" x14ac:dyDescent="0.25">
      <c r="A42" s="5" t="s">
        <v>0</v>
      </c>
      <c r="B42" s="14">
        <v>2747</v>
      </c>
      <c r="C42" s="14">
        <v>40</v>
      </c>
      <c r="D42" s="14">
        <v>43</v>
      </c>
      <c r="E42" s="14">
        <v>91</v>
      </c>
      <c r="F42" s="14">
        <v>1999</v>
      </c>
      <c r="G42" s="14">
        <v>10</v>
      </c>
      <c r="H42" s="14">
        <v>2</v>
      </c>
      <c r="I42" s="14">
        <v>196</v>
      </c>
      <c r="J42" s="14">
        <v>0</v>
      </c>
      <c r="K42" s="14">
        <v>1</v>
      </c>
      <c r="L42" s="14">
        <v>0</v>
      </c>
      <c r="M42" s="14">
        <v>0</v>
      </c>
      <c r="N42" s="14">
        <v>7</v>
      </c>
      <c r="O42" s="14">
        <v>0</v>
      </c>
      <c r="P42" s="14">
        <v>10</v>
      </c>
      <c r="Q42" s="14">
        <v>77</v>
      </c>
      <c r="R42" s="14">
        <v>271</v>
      </c>
      <c r="S42" s="4">
        <f t="shared" si="0"/>
        <v>2747</v>
      </c>
      <c r="T42" s="14">
        <v>0</v>
      </c>
      <c r="U42" s="6">
        <f t="shared" si="1"/>
        <v>1</v>
      </c>
      <c r="V42" s="6">
        <f t="shared" si="2"/>
        <v>0</v>
      </c>
    </row>
  </sheetData>
  <mergeCells count="2">
    <mergeCell ref="A1:V1"/>
    <mergeCell ref="A2:V2"/>
  </mergeCells>
  <phoneticPr fontId="1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高雄市政府民政局20</cp:lastModifiedBy>
  <cp:lastPrinted>2024-05-06T07:42:40Z</cp:lastPrinted>
  <dcterms:created xsi:type="dcterms:W3CDTF">2016-03-04T00:52:49Z</dcterms:created>
  <dcterms:modified xsi:type="dcterms:W3CDTF">2024-07-03T00:54:09Z</dcterms:modified>
</cp:coreProperties>
</file>